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<sst xmlns="http://schemas.openxmlformats.org/spreadsheetml/2006/main" count="33" uniqueCount="25">
  <si>
    <t xml:space="preserve">Cálculo dos parâmetros fitossociológicos da Instrução Normativa 57 da FUJAMA</t>
  </si>
  <si>
    <r>
      <rPr>
        <b val="true"/>
        <sz val="16"/>
        <rFont val="Arial"/>
        <family val="2"/>
      </rPr>
      <t xml:space="preserve">Obs.: Preencha apenas as células em amarelo claro, as células em </t>
    </r>
    <r>
      <rPr>
        <b val="true"/>
        <u val="single"/>
        <sz val="16"/>
        <color rgb="FF2A6099"/>
        <rFont val="Arial"/>
        <family val="2"/>
      </rPr>
      <t xml:space="preserve">azul</t>
    </r>
    <r>
      <rPr>
        <b val="true"/>
        <sz val="16"/>
        <rFont val="Arial"/>
        <family val="2"/>
      </rPr>
      <t xml:space="preserve"> retornam o índice buscado. Realizar os cálculos na ordem indicada.</t>
    </r>
  </si>
  <si>
    <t xml:space="preserve">1) Densidade Arbórea (DENSarb)</t>
  </si>
  <si>
    <t xml:space="preserve">2) Índice de Impacto Ambiental de Exóticas (IIAE)</t>
  </si>
  <si>
    <t xml:space="preserve">Número de Indivíduos Nativos</t>
  </si>
  <si>
    <t xml:space="preserve">Área Basal Total do Inventário</t>
  </si>
  <si>
    <t xml:space="preserve">Área do Aglomerado em m²</t>
  </si>
  <si>
    <t xml:space="preserve">Total de indivíduos do inventário</t>
  </si>
  <si>
    <t xml:space="preserve">Densidade por hectare</t>
  </si>
  <si>
    <t xml:space="preserve">Nativas</t>
  </si>
  <si>
    <t xml:space="preserve">Exóticas</t>
  </si>
  <si>
    <t xml:space="preserve">Nome da Espécie</t>
  </si>
  <si>
    <t xml:space="preserve">Área Basal Total</t>
  </si>
  <si>
    <t xml:space="preserve">Quantidade encontrada</t>
  </si>
  <si>
    <t xml:space="preserve">Dominância Relativa</t>
  </si>
  <si>
    <t xml:space="preserve">Abundância relativa</t>
  </si>
  <si>
    <t xml:space="preserve">Frequência relativa</t>
  </si>
  <si>
    <t xml:space="preserve">3) Índice de Biodiversidade (H’)</t>
  </si>
  <si>
    <t xml:space="preserve">pi</t>
  </si>
  <si>
    <t xml:space="preserve">pi*ln(pi)</t>
  </si>
  <si>
    <t xml:space="preserve">TOTAL</t>
  </si>
  <si>
    <t xml:space="preserve">IVI Nativas</t>
  </si>
  <si>
    <t xml:space="preserve">IVI Exóticas</t>
  </si>
  <si>
    <t xml:space="preserve">IIAE =</t>
  </si>
  <si>
    <t xml:space="preserve">H’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</si>
</sst>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6"/>
      <name val="Arial"/>
      <family val="2"/>
    </font>
    <font>
      <b val="true"/>
      <u val="single"/>
      <sz val="16"/>
      <color rgb="FF2A6099"/>
      <name val="Arial"/>
      <family val="2"/>
    </font>
    <font>
      <b val="true"/>
      <sz val="10"/>
      <name val="Arial"/>
      <family val="2"/>
    </font>
    <font>
      <b val="true"/>
      <sz val="16"/>
      <color rgb="FF2A6099"/>
      <name val="Arial"/>
      <family val="2"/>
    </font>
    <font>
      <b val="true"/>
      <sz val="14"/>
      <color rgb="FFFFFFFF"/>
      <name val="Arial"/>
      <family val="2"/>
    </font>
    <font>
      <b val="true"/>
      <u val="single"/>
      <sz val="16"/>
      <name val="Arial"/>
      <family val="2"/>
    </font>
    <font>
      <sz val="16"/>
      <name val="Arial"/>
      <family val="2"/>
    </font>
    <font>
      <b val="true"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B2B2B2"/>
        <bgColor rgb="FF969696"/>
      </patternFill>
    </fill>
    <fill>
      <patternFill patternType="solid">
        <fgColor rgb="FFFFFFA6"/>
        <bgColor rgb="FFFFFFCC"/>
      </patternFill>
    </fill>
    <fill>
      <patternFill patternType="solid">
        <fgColor rgb="FF2A6099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L46" activeCellId="0" sqref="L4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1.98"/>
    <col collapsed="false" customWidth="true" hidden="false" outlineLevel="0" max="5" min="4" style="0" width="17.11"/>
    <col collapsed="false" customWidth="true" hidden="false" outlineLevel="0" max="6" min="6" style="0" width="16.49"/>
    <col collapsed="false" customWidth="true" hidden="false" outlineLevel="0" max="7" min="7" style="0" width="23.44"/>
    <col collapsed="false" customWidth="true" hidden="false" outlineLevel="0" max="8" min="8" style="0" width="20.49"/>
    <col collapsed="false" customWidth="true" hidden="false" outlineLevel="0" max="9" min="9" style="0" width="19.97"/>
    <col collapsed="false" customWidth="true" hidden="false" outlineLevel="0" max="10" min="10" style="0" width="19.1"/>
    <col collapsed="false" customWidth="true" hidden="false" outlineLevel="0" max="12" min="12" style="0" width="17.53"/>
    <col collapsed="false" customWidth="true" hidden="false" outlineLevel="0" max="13" min="13" style="0" width="16.49"/>
    <col collapsed="false" customWidth="true" hidden="false" outlineLevel="0" max="14" min="14" style="0" width="23.44"/>
    <col collapsed="false" customWidth="true" hidden="false" outlineLevel="0" max="15" min="15" style="0" width="20.49"/>
    <col collapsed="false" customWidth="true" hidden="false" outlineLevel="0" max="16" min="16" style="0" width="19.97"/>
    <col collapsed="false" customWidth="true" hidden="false" outlineLevel="0" max="17" min="17" style="0" width="19.1"/>
  </cols>
  <sheetData>
    <row r="1" customFormat="false" ht="29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56.9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9.7" hidden="false" customHeight="false" outlineLevel="0" collapsed="false">
      <c r="A3" s="3" t="s">
        <v>2</v>
      </c>
      <c r="B3" s="4"/>
      <c r="C3" s="4"/>
      <c r="D3" s="4"/>
      <c r="E3" s="3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customFormat="false" ht="12.8" hidden="false" customHeight="false" outlineLevel="0" collapsed="false">
      <c r="A4" s="5" t="s">
        <v>4</v>
      </c>
      <c r="B4" s="6"/>
      <c r="C4" s="4"/>
      <c r="D4" s="4"/>
      <c r="E4" s="5" t="s">
        <v>5</v>
      </c>
      <c r="F4" s="5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4"/>
    </row>
    <row r="5" customFormat="false" ht="12.8" hidden="false" customHeight="false" outlineLevel="0" collapsed="false">
      <c r="A5" s="5" t="s">
        <v>6</v>
      </c>
      <c r="B5" s="6"/>
      <c r="C5" s="4"/>
      <c r="D5" s="4"/>
      <c r="E5" s="5" t="s">
        <v>7</v>
      </c>
      <c r="F5" s="5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4"/>
    </row>
    <row r="6" customFormat="false" ht="19.7" hidden="false" customHeight="false" outlineLevel="0" collapsed="false">
      <c r="A6" s="8" t="s">
        <v>8</v>
      </c>
      <c r="B6" s="9" t="n">
        <f aca="false">IF(B5=0,0,B4/B5*10000)</f>
        <v>0</v>
      </c>
      <c r="C6" s="4"/>
      <c r="D6" s="4"/>
      <c r="E6" s="10" t="s">
        <v>9</v>
      </c>
      <c r="F6" s="7"/>
      <c r="G6" s="7"/>
      <c r="H6" s="7"/>
      <c r="I6" s="7"/>
      <c r="J6" s="7"/>
      <c r="K6" s="7"/>
      <c r="L6" s="11" t="s">
        <v>10</v>
      </c>
      <c r="M6" s="7"/>
      <c r="N6" s="7"/>
      <c r="O6" s="7"/>
      <c r="P6" s="7"/>
      <c r="Q6" s="7"/>
      <c r="R6" s="4"/>
    </row>
    <row r="7" customFormat="false" ht="19.7" hidden="false" customHeight="false" outlineLevel="0" collapsed="false">
      <c r="A7" s="12"/>
      <c r="B7" s="4"/>
      <c r="C7" s="4"/>
      <c r="D7" s="4"/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13"/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4"/>
    </row>
    <row r="8" customFormat="false" ht="12.8" hidden="false" customHeight="false" outlineLevel="0" collapsed="false">
      <c r="A8" s="4"/>
      <c r="B8" s="4"/>
      <c r="C8" s="4"/>
      <c r="D8" s="4"/>
      <c r="E8" s="14"/>
      <c r="F8" s="14"/>
      <c r="G8" s="14"/>
      <c r="H8" s="15" t="n">
        <f aca="false">IF($G$4=0,0,F8/$G$4*100)</f>
        <v>0</v>
      </c>
      <c r="I8" s="15" t="n">
        <f aca="false">IF($G$5=0,0,G8/$G$5*100)</f>
        <v>0</v>
      </c>
      <c r="J8" s="15" t="n">
        <f aca="false">I8</f>
        <v>0</v>
      </c>
      <c r="K8" s="16"/>
      <c r="L8" s="14"/>
      <c r="M8" s="14"/>
      <c r="N8" s="14"/>
      <c r="O8" s="15" t="n">
        <f aca="false">IF($G$4=0,0,M8/$G$4*100)</f>
        <v>0</v>
      </c>
      <c r="P8" s="15" t="n">
        <f aca="false">IF($G$5=0,0,N8/$G$5*100)</f>
        <v>0</v>
      </c>
      <c r="Q8" s="15" t="n">
        <f aca="false">P8</f>
        <v>0</v>
      </c>
      <c r="R8" s="4"/>
    </row>
    <row r="9" customFormat="false" ht="12.8" hidden="false" customHeight="false" outlineLevel="0" collapsed="false">
      <c r="A9" s="4"/>
      <c r="B9" s="4"/>
      <c r="C9" s="4"/>
      <c r="D9" s="4"/>
      <c r="E9" s="14"/>
      <c r="F9" s="14"/>
      <c r="G9" s="14"/>
      <c r="H9" s="15" t="n">
        <f aca="false">IF($G$4=0,0,F9/$G$4*100)</f>
        <v>0</v>
      </c>
      <c r="I9" s="15" t="n">
        <f aca="false">IF($G$5=0,0,G9/$G$5*100)</f>
        <v>0</v>
      </c>
      <c r="J9" s="15" t="n">
        <f aca="false">I9</f>
        <v>0</v>
      </c>
      <c r="K9" s="16"/>
      <c r="L9" s="14"/>
      <c r="M9" s="14"/>
      <c r="N9" s="14"/>
      <c r="O9" s="15" t="n">
        <f aca="false">IF($G$4=0,0,M9/$G$4*100)</f>
        <v>0</v>
      </c>
      <c r="P9" s="15" t="n">
        <f aca="false">IF($G$5=0,0,N9/$G$5*100)</f>
        <v>0</v>
      </c>
      <c r="Q9" s="15" t="n">
        <f aca="false">P9</f>
        <v>0</v>
      </c>
      <c r="R9" s="4"/>
    </row>
    <row r="10" customFormat="false" ht="12.8" hidden="false" customHeight="false" outlineLevel="0" collapsed="false">
      <c r="A10" s="4"/>
      <c r="B10" s="4"/>
      <c r="C10" s="4"/>
      <c r="D10" s="4"/>
      <c r="E10" s="14"/>
      <c r="F10" s="14"/>
      <c r="G10" s="14"/>
      <c r="H10" s="15" t="n">
        <f aca="false">IF($G$4=0,0,F10/$G$4*100)</f>
        <v>0</v>
      </c>
      <c r="I10" s="15" t="n">
        <f aca="false">IF($G$5=0,0,G10/$G$5*100)</f>
        <v>0</v>
      </c>
      <c r="J10" s="15" t="n">
        <f aca="false">I10</f>
        <v>0</v>
      </c>
      <c r="K10" s="16"/>
      <c r="L10" s="14"/>
      <c r="M10" s="14"/>
      <c r="N10" s="14"/>
      <c r="O10" s="15" t="n">
        <f aca="false">IF($G$4=0,0,M10/$G$4*100)</f>
        <v>0</v>
      </c>
      <c r="P10" s="15" t="n">
        <f aca="false">IF($G$5=0,0,N10/$G$5*100)</f>
        <v>0</v>
      </c>
      <c r="Q10" s="15" t="n">
        <f aca="false">P10</f>
        <v>0</v>
      </c>
      <c r="R10" s="4"/>
    </row>
    <row r="11" customFormat="false" ht="12.8" hidden="false" customHeight="false" outlineLevel="0" collapsed="false">
      <c r="A11" s="4"/>
      <c r="B11" s="4"/>
      <c r="C11" s="4"/>
      <c r="D11" s="4"/>
      <c r="E11" s="14"/>
      <c r="F11" s="14"/>
      <c r="G11" s="14"/>
      <c r="H11" s="15" t="n">
        <f aca="false">IF($G$4=0,0,F11/$G$4*100)</f>
        <v>0</v>
      </c>
      <c r="I11" s="15" t="n">
        <f aca="false">IF($G$5=0,0,G11/$G$5*100)</f>
        <v>0</v>
      </c>
      <c r="J11" s="15" t="n">
        <f aca="false">I11</f>
        <v>0</v>
      </c>
      <c r="K11" s="16"/>
      <c r="L11" s="14"/>
      <c r="M11" s="14"/>
      <c r="N11" s="14"/>
      <c r="O11" s="15" t="n">
        <f aca="false">IF($G$4=0,0,M11/$G$4*100)</f>
        <v>0</v>
      </c>
      <c r="P11" s="15" t="n">
        <f aca="false">IF($G$5=0,0,N11/$G$5*100)</f>
        <v>0</v>
      </c>
      <c r="Q11" s="15" t="n">
        <f aca="false">P11</f>
        <v>0</v>
      </c>
      <c r="R11" s="4"/>
    </row>
    <row r="12" customFormat="false" ht="12.8" hidden="false" customHeight="false" outlineLevel="0" collapsed="false">
      <c r="A12" s="4"/>
      <c r="B12" s="4"/>
      <c r="C12" s="4"/>
      <c r="D12" s="4"/>
      <c r="E12" s="14"/>
      <c r="F12" s="14"/>
      <c r="G12" s="14"/>
      <c r="H12" s="15" t="n">
        <f aca="false">IF($G$4=0,0,F12/$G$4*100)</f>
        <v>0</v>
      </c>
      <c r="I12" s="15" t="n">
        <f aca="false">IF($G$5=0,0,G12/$G$5*100)</f>
        <v>0</v>
      </c>
      <c r="J12" s="15" t="n">
        <f aca="false">I12</f>
        <v>0</v>
      </c>
      <c r="K12" s="16"/>
      <c r="L12" s="14"/>
      <c r="M12" s="14"/>
      <c r="N12" s="14"/>
      <c r="O12" s="15" t="n">
        <f aca="false">IF($G$4=0,0,M12/$G$4*100)</f>
        <v>0</v>
      </c>
      <c r="P12" s="15" t="n">
        <f aca="false">IF($G$5=0,0,N12/$G$5*100)</f>
        <v>0</v>
      </c>
      <c r="Q12" s="15" t="n">
        <f aca="false">P12</f>
        <v>0</v>
      </c>
      <c r="R12" s="4"/>
    </row>
    <row r="13" customFormat="false" ht="12.8" hidden="false" customHeight="false" outlineLevel="0" collapsed="false">
      <c r="A13" s="4"/>
      <c r="B13" s="4"/>
      <c r="C13" s="4"/>
      <c r="D13" s="4"/>
      <c r="E13" s="14"/>
      <c r="F13" s="14"/>
      <c r="G13" s="14"/>
      <c r="H13" s="15" t="n">
        <f aca="false">IF($G$4=0,0,F13/$G$4*100)</f>
        <v>0</v>
      </c>
      <c r="I13" s="15" t="n">
        <f aca="false">IF($G$5=0,0,G13/$G$5*100)</f>
        <v>0</v>
      </c>
      <c r="J13" s="15" t="n">
        <f aca="false">I13</f>
        <v>0</v>
      </c>
      <c r="K13" s="16"/>
      <c r="L13" s="14"/>
      <c r="M13" s="14"/>
      <c r="N13" s="14"/>
      <c r="O13" s="15" t="n">
        <f aca="false">IF($G$4=0,0,M13/$G$4*100)</f>
        <v>0</v>
      </c>
      <c r="P13" s="15" t="n">
        <f aca="false">IF($G$5=0,0,N13/$G$5*100)</f>
        <v>0</v>
      </c>
      <c r="Q13" s="15" t="n">
        <f aca="false">P13</f>
        <v>0</v>
      </c>
      <c r="R13" s="4"/>
    </row>
    <row r="14" customFormat="false" ht="19.7" hidden="false" customHeight="false" outlineLevel="0" collapsed="false">
      <c r="A14" s="3" t="s">
        <v>17</v>
      </c>
      <c r="B14" s="17"/>
      <c r="C14" s="17"/>
      <c r="D14" s="4"/>
      <c r="E14" s="14"/>
      <c r="F14" s="14"/>
      <c r="G14" s="14"/>
      <c r="H14" s="15" t="n">
        <f aca="false">IF($G$4=0,0,F14/$G$4*100)</f>
        <v>0</v>
      </c>
      <c r="I14" s="15" t="n">
        <f aca="false">IF($G$5=0,0,G14/$G$5*100)</f>
        <v>0</v>
      </c>
      <c r="J14" s="15" t="n">
        <f aca="false">I14</f>
        <v>0</v>
      </c>
      <c r="K14" s="16"/>
      <c r="L14" s="14"/>
      <c r="M14" s="14"/>
      <c r="N14" s="14"/>
      <c r="O14" s="15" t="n">
        <f aca="false">IF($G$4=0,0,M14/$G$4*100)</f>
        <v>0</v>
      </c>
      <c r="P14" s="15" t="n">
        <f aca="false">IF($G$5=0,0,N14/$G$5*100)</f>
        <v>0</v>
      </c>
      <c r="Q14" s="15" t="n">
        <f aca="false">P14</f>
        <v>0</v>
      </c>
      <c r="R14" s="4"/>
    </row>
    <row r="15" customFormat="false" ht="12.8" hidden="false" customHeight="false" outlineLevel="0" collapsed="false">
      <c r="A15" s="5" t="s">
        <v>11</v>
      </c>
      <c r="B15" s="5" t="s">
        <v>18</v>
      </c>
      <c r="C15" s="5" t="s">
        <v>19</v>
      </c>
      <c r="D15" s="4"/>
      <c r="E15" s="14"/>
      <c r="F15" s="14"/>
      <c r="G15" s="14"/>
      <c r="H15" s="15" t="n">
        <f aca="false">IF($G$4=0,0,F15/$G$4*100)</f>
        <v>0</v>
      </c>
      <c r="I15" s="15" t="n">
        <f aca="false">IF($G$5=0,0,G15/$G$5*100)</f>
        <v>0</v>
      </c>
      <c r="J15" s="15" t="n">
        <f aca="false">I15</f>
        <v>0</v>
      </c>
      <c r="K15" s="16"/>
      <c r="L15" s="14"/>
      <c r="M15" s="14"/>
      <c r="N15" s="14"/>
      <c r="O15" s="15" t="n">
        <f aca="false">IF($G$4=0,0,M15/$G$4*100)</f>
        <v>0</v>
      </c>
      <c r="P15" s="15" t="n">
        <f aca="false">IF($G$5=0,0,N15/$G$5*100)</f>
        <v>0</v>
      </c>
      <c r="Q15" s="15" t="n">
        <f aca="false">P15</f>
        <v>0</v>
      </c>
      <c r="R15" s="4"/>
    </row>
    <row r="16" customFormat="false" ht="12.8" hidden="false" customHeight="false" outlineLevel="0" collapsed="false">
      <c r="A16" s="18" t="n">
        <f aca="false">E8</f>
        <v>0</v>
      </c>
      <c r="B16" s="18" t="e">
        <f aca="false">G8/SUM(G$8:G$37)</f>
        <v>#DIV/0!</v>
      </c>
      <c r="C16" s="18" t="e">
        <f aca="false">IF(B16&gt;0,B16*LN(B16),0)</f>
        <v>#DIV/0!</v>
      </c>
      <c r="D16" s="4"/>
      <c r="E16" s="14"/>
      <c r="F16" s="14"/>
      <c r="G16" s="14"/>
      <c r="H16" s="15" t="n">
        <f aca="false">IF($G$4=0,0,F16/$G$4*100)</f>
        <v>0</v>
      </c>
      <c r="I16" s="15" t="n">
        <f aca="false">IF($G$5=0,0,G16/$G$5*100)</f>
        <v>0</v>
      </c>
      <c r="J16" s="15" t="n">
        <f aca="false">I16</f>
        <v>0</v>
      </c>
      <c r="K16" s="16"/>
      <c r="L16" s="14"/>
      <c r="M16" s="14"/>
      <c r="N16" s="14"/>
      <c r="O16" s="15" t="n">
        <f aca="false">IF($G$4=0,0,M16/$G$4*100)</f>
        <v>0</v>
      </c>
      <c r="P16" s="15" t="n">
        <f aca="false">IF($G$5=0,0,N16/$G$5*100)</f>
        <v>0</v>
      </c>
      <c r="Q16" s="15" t="n">
        <f aca="false">P16</f>
        <v>0</v>
      </c>
      <c r="R16" s="4"/>
    </row>
    <row r="17" customFormat="false" ht="12.8" hidden="false" customHeight="false" outlineLevel="0" collapsed="false">
      <c r="A17" s="18" t="n">
        <f aca="false">E9</f>
        <v>0</v>
      </c>
      <c r="B17" s="18" t="e">
        <f aca="false">G9/SUM(G$8:G$37)</f>
        <v>#DIV/0!</v>
      </c>
      <c r="C17" s="18" t="e">
        <f aca="false">IF(B17&gt;0,B17*LN(B17),0)</f>
        <v>#DIV/0!</v>
      </c>
      <c r="D17" s="4"/>
      <c r="E17" s="14"/>
      <c r="F17" s="14"/>
      <c r="G17" s="14"/>
      <c r="H17" s="15" t="n">
        <f aca="false">IF($G$4=0,0,F17/$G$4*100)</f>
        <v>0</v>
      </c>
      <c r="I17" s="15" t="n">
        <f aca="false">IF($G$5=0,0,G17/$G$5*100)</f>
        <v>0</v>
      </c>
      <c r="J17" s="15" t="n">
        <f aca="false">I17</f>
        <v>0</v>
      </c>
      <c r="K17" s="16"/>
      <c r="L17" s="14"/>
      <c r="M17" s="14"/>
      <c r="N17" s="14"/>
      <c r="O17" s="15" t="n">
        <f aca="false">IF($G$4=0,0,M17/$G$4*100)</f>
        <v>0</v>
      </c>
      <c r="P17" s="15" t="n">
        <f aca="false">IF($G$5=0,0,N17/$G$5*100)</f>
        <v>0</v>
      </c>
      <c r="Q17" s="15" t="n">
        <f aca="false">P17</f>
        <v>0</v>
      </c>
      <c r="R17" s="4"/>
    </row>
    <row r="18" customFormat="false" ht="12.8" hidden="false" customHeight="false" outlineLevel="0" collapsed="false">
      <c r="A18" s="18" t="n">
        <f aca="false">E10</f>
        <v>0</v>
      </c>
      <c r="B18" s="18" t="e">
        <f aca="false">G10/SUM(G$8:G$37)</f>
        <v>#DIV/0!</v>
      </c>
      <c r="C18" s="18" t="e">
        <f aca="false">IF(B18&gt;0,B18*LN(B18),0)</f>
        <v>#DIV/0!</v>
      </c>
      <c r="D18" s="4"/>
      <c r="E18" s="14"/>
      <c r="F18" s="14"/>
      <c r="G18" s="14"/>
      <c r="H18" s="15" t="n">
        <f aca="false">IF($G$4=0,0,F18/$G$4*100)</f>
        <v>0</v>
      </c>
      <c r="I18" s="15" t="n">
        <f aca="false">IF($G$5=0,0,G18/$G$5*100)</f>
        <v>0</v>
      </c>
      <c r="J18" s="15" t="n">
        <f aca="false">I18</f>
        <v>0</v>
      </c>
      <c r="K18" s="16"/>
      <c r="L18" s="14"/>
      <c r="M18" s="14"/>
      <c r="N18" s="14"/>
      <c r="O18" s="15" t="n">
        <f aca="false">IF($G$4=0,0,M18/$G$4*100)</f>
        <v>0</v>
      </c>
      <c r="P18" s="15" t="n">
        <f aca="false">IF($G$5=0,0,N18/$G$5*100)</f>
        <v>0</v>
      </c>
      <c r="Q18" s="15" t="n">
        <f aca="false">P18</f>
        <v>0</v>
      </c>
      <c r="R18" s="4"/>
    </row>
    <row r="19" customFormat="false" ht="12.8" hidden="false" customHeight="false" outlineLevel="0" collapsed="false">
      <c r="A19" s="18" t="n">
        <f aca="false">E11</f>
        <v>0</v>
      </c>
      <c r="B19" s="18" t="e">
        <f aca="false">G11/SUM(G$8:G$37)</f>
        <v>#DIV/0!</v>
      </c>
      <c r="C19" s="18" t="e">
        <f aca="false">IF(B19&gt;0,B19*LN(B19),0)</f>
        <v>#DIV/0!</v>
      </c>
      <c r="D19" s="4"/>
      <c r="E19" s="14"/>
      <c r="F19" s="14"/>
      <c r="G19" s="14"/>
      <c r="H19" s="15" t="n">
        <f aca="false">IF($G$4=0,0,F19/$G$4*100)</f>
        <v>0</v>
      </c>
      <c r="I19" s="15" t="n">
        <f aca="false">IF($G$5=0,0,G19/$G$5*100)</f>
        <v>0</v>
      </c>
      <c r="J19" s="15" t="n">
        <f aca="false">I19</f>
        <v>0</v>
      </c>
      <c r="K19" s="16"/>
      <c r="L19" s="14"/>
      <c r="M19" s="14"/>
      <c r="N19" s="14"/>
      <c r="O19" s="15" t="n">
        <f aca="false">IF($G$4=0,0,M19/$G$4*100)</f>
        <v>0</v>
      </c>
      <c r="P19" s="15" t="n">
        <f aca="false">IF($G$5=0,0,N19/$G$5*100)</f>
        <v>0</v>
      </c>
      <c r="Q19" s="15" t="n">
        <f aca="false">P19</f>
        <v>0</v>
      </c>
      <c r="R19" s="4"/>
    </row>
    <row r="20" customFormat="false" ht="12.8" hidden="false" customHeight="false" outlineLevel="0" collapsed="false">
      <c r="A20" s="18" t="n">
        <f aca="false">E12</f>
        <v>0</v>
      </c>
      <c r="B20" s="18" t="e">
        <f aca="false">G12/SUM(G$8:G$37)</f>
        <v>#DIV/0!</v>
      </c>
      <c r="C20" s="18" t="e">
        <f aca="false">IF(B20&gt;0,B20*LN(B20),0)</f>
        <v>#DIV/0!</v>
      </c>
      <c r="D20" s="4"/>
      <c r="E20" s="14"/>
      <c r="F20" s="14"/>
      <c r="G20" s="14"/>
      <c r="H20" s="15" t="n">
        <f aca="false">IF($G$4=0,0,F20/$G$4*100)</f>
        <v>0</v>
      </c>
      <c r="I20" s="15" t="n">
        <f aca="false">IF($G$5=0,0,G20/$G$5*100)</f>
        <v>0</v>
      </c>
      <c r="J20" s="15" t="n">
        <f aca="false">I20</f>
        <v>0</v>
      </c>
      <c r="K20" s="16"/>
      <c r="L20" s="14"/>
      <c r="M20" s="14"/>
      <c r="N20" s="14"/>
      <c r="O20" s="15" t="n">
        <f aca="false">IF($G$4=0,0,M20/$G$4*100)</f>
        <v>0</v>
      </c>
      <c r="P20" s="15" t="n">
        <f aca="false">IF($G$5=0,0,N20/$G$5*100)</f>
        <v>0</v>
      </c>
      <c r="Q20" s="15" t="n">
        <f aca="false">P20</f>
        <v>0</v>
      </c>
      <c r="R20" s="4"/>
    </row>
    <row r="21" customFormat="false" ht="12.8" hidden="false" customHeight="false" outlineLevel="0" collapsed="false">
      <c r="A21" s="18" t="n">
        <f aca="false">E13</f>
        <v>0</v>
      </c>
      <c r="B21" s="18" t="e">
        <f aca="false">G13/SUM(G$8:G$37)</f>
        <v>#DIV/0!</v>
      </c>
      <c r="C21" s="18" t="e">
        <f aca="false">IF(B21&gt;0,B21*LN(B21),0)</f>
        <v>#DIV/0!</v>
      </c>
      <c r="D21" s="4"/>
      <c r="E21" s="14"/>
      <c r="F21" s="14"/>
      <c r="G21" s="14"/>
      <c r="H21" s="15" t="n">
        <f aca="false">IF($G$4=0,0,F21/$G$4*100)</f>
        <v>0</v>
      </c>
      <c r="I21" s="15" t="n">
        <f aca="false">IF($G$5=0,0,G21/$G$5*100)</f>
        <v>0</v>
      </c>
      <c r="J21" s="15" t="n">
        <f aca="false">I21</f>
        <v>0</v>
      </c>
      <c r="K21" s="16"/>
      <c r="L21" s="14"/>
      <c r="M21" s="14"/>
      <c r="N21" s="14"/>
      <c r="O21" s="15" t="n">
        <f aca="false">IF($G$4=0,0,M21/$G$4*100)</f>
        <v>0</v>
      </c>
      <c r="P21" s="15" t="n">
        <f aca="false">IF($G$5=0,0,N21/$G$5*100)</f>
        <v>0</v>
      </c>
      <c r="Q21" s="15" t="n">
        <f aca="false">P21</f>
        <v>0</v>
      </c>
      <c r="R21" s="4"/>
    </row>
    <row r="22" customFormat="false" ht="12.8" hidden="false" customHeight="false" outlineLevel="0" collapsed="false">
      <c r="A22" s="18" t="n">
        <f aca="false">E14</f>
        <v>0</v>
      </c>
      <c r="B22" s="18" t="e">
        <f aca="false">G14/SUM(G$8:G$37)</f>
        <v>#DIV/0!</v>
      </c>
      <c r="C22" s="18" t="e">
        <f aca="false">IF(B22&gt;0,B22*LN(B22),0)</f>
        <v>#DIV/0!</v>
      </c>
      <c r="D22" s="4"/>
      <c r="E22" s="14"/>
      <c r="F22" s="14"/>
      <c r="G22" s="14"/>
      <c r="H22" s="15" t="n">
        <f aca="false">IF($G$4=0,0,F22/$G$4*100)</f>
        <v>0</v>
      </c>
      <c r="I22" s="15" t="n">
        <f aca="false">IF($G$5=0,0,G22/$G$5*100)</f>
        <v>0</v>
      </c>
      <c r="J22" s="15" t="n">
        <f aca="false">I22</f>
        <v>0</v>
      </c>
      <c r="K22" s="16"/>
      <c r="L22" s="14"/>
      <c r="M22" s="14"/>
      <c r="N22" s="14"/>
      <c r="O22" s="15" t="n">
        <f aca="false">IF($G$4=0,0,M22/$G$4*100)</f>
        <v>0</v>
      </c>
      <c r="P22" s="15" t="n">
        <f aca="false">IF($G$5=0,0,N22/$G$5*100)</f>
        <v>0</v>
      </c>
      <c r="Q22" s="15" t="n">
        <f aca="false">P22</f>
        <v>0</v>
      </c>
      <c r="R22" s="4"/>
    </row>
    <row r="23" customFormat="false" ht="12.8" hidden="false" customHeight="false" outlineLevel="0" collapsed="false">
      <c r="A23" s="18" t="n">
        <f aca="false">E15</f>
        <v>0</v>
      </c>
      <c r="B23" s="18" t="e">
        <f aca="false">G15/SUM(G$8:G$37)</f>
        <v>#DIV/0!</v>
      </c>
      <c r="C23" s="18" t="e">
        <f aca="false">IF(B23&gt;0,B23*LN(B23),0)</f>
        <v>#DIV/0!</v>
      </c>
      <c r="D23" s="4"/>
      <c r="E23" s="14"/>
      <c r="F23" s="14"/>
      <c r="G23" s="14"/>
      <c r="H23" s="15" t="n">
        <f aca="false">IF($G$4=0,0,F23/$G$4*100)</f>
        <v>0</v>
      </c>
      <c r="I23" s="15" t="n">
        <f aca="false">IF($G$5=0,0,G23/$G$5*100)</f>
        <v>0</v>
      </c>
      <c r="J23" s="15" t="n">
        <f aca="false">I23</f>
        <v>0</v>
      </c>
      <c r="K23" s="16"/>
      <c r="L23" s="14"/>
      <c r="M23" s="14"/>
      <c r="N23" s="14"/>
      <c r="O23" s="15" t="n">
        <f aca="false">IF($G$4=0,0,M23/$G$4*100)</f>
        <v>0</v>
      </c>
      <c r="P23" s="15" t="n">
        <f aca="false">IF($G$5=0,0,N23/$G$5*100)</f>
        <v>0</v>
      </c>
      <c r="Q23" s="15" t="n">
        <f aca="false">P23</f>
        <v>0</v>
      </c>
      <c r="R23" s="4"/>
    </row>
    <row r="24" customFormat="false" ht="12.8" hidden="false" customHeight="false" outlineLevel="0" collapsed="false">
      <c r="A24" s="18" t="n">
        <f aca="false">E16</f>
        <v>0</v>
      </c>
      <c r="B24" s="18" t="e">
        <f aca="false">G16/SUM(G$8:G$37)</f>
        <v>#DIV/0!</v>
      </c>
      <c r="C24" s="18" t="e">
        <f aca="false">IF(B24&gt;0,B24*LN(B24),0)</f>
        <v>#DIV/0!</v>
      </c>
      <c r="D24" s="4"/>
      <c r="E24" s="14"/>
      <c r="F24" s="14"/>
      <c r="G24" s="14"/>
      <c r="H24" s="15" t="n">
        <f aca="false">IF($G$4=0,0,F24/$G$4*100)</f>
        <v>0</v>
      </c>
      <c r="I24" s="15" t="n">
        <f aca="false">IF($G$5=0,0,G24/$G$5*100)</f>
        <v>0</v>
      </c>
      <c r="J24" s="15" t="n">
        <f aca="false">I24</f>
        <v>0</v>
      </c>
      <c r="K24" s="16"/>
      <c r="L24" s="14"/>
      <c r="M24" s="14"/>
      <c r="N24" s="14"/>
      <c r="O24" s="15" t="n">
        <f aca="false">IF($G$4=0,0,M24/$G$4*100)</f>
        <v>0</v>
      </c>
      <c r="P24" s="15" t="n">
        <f aca="false">IF($G$5=0,0,N24/$G$5*100)</f>
        <v>0</v>
      </c>
      <c r="Q24" s="15" t="n">
        <f aca="false">P24</f>
        <v>0</v>
      </c>
      <c r="R24" s="4"/>
    </row>
    <row r="25" customFormat="false" ht="12.8" hidden="false" customHeight="false" outlineLevel="0" collapsed="false">
      <c r="A25" s="18" t="n">
        <f aca="false">E17</f>
        <v>0</v>
      </c>
      <c r="B25" s="18" t="e">
        <f aca="false">G17/SUM(G$8:G$37)</f>
        <v>#DIV/0!</v>
      </c>
      <c r="C25" s="18" t="e">
        <f aca="false">IF(B25&gt;0,B25*LN(B25),0)</f>
        <v>#DIV/0!</v>
      </c>
      <c r="D25" s="4"/>
      <c r="E25" s="14"/>
      <c r="F25" s="14"/>
      <c r="G25" s="14"/>
      <c r="H25" s="15" t="n">
        <f aca="false">IF($G$4=0,0,F25/$G$4*100)</f>
        <v>0</v>
      </c>
      <c r="I25" s="15" t="n">
        <f aca="false">IF($G$5=0,0,G25/$G$5*100)</f>
        <v>0</v>
      </c>
      <c r="J25" s="15" t="n">
        <f aca="false">I25</f>
        <v>0</v>
      </c>
      <c r="K25" s="16"/>
      <c r="L25" s="14"/>
      <c r="M25" s="14"/>
      <c r="N25" s="14"/>
      <c r="O25" s="15" t="n">
        <f aca="false">IF($G$4=0,0,M25/$G$4*100)</f>
        <v>0</v>
      </c>
      <c r="P25" s="15" t="n">
        <f aca="false">IF($G$5=0,0,N25/$G$5*100)</f>
        <v>0</v>
      </c>
      <c r="Q25" s="15" t="n">
        <f aca="false">P25</f>
        <v>0</v>
      </c>
      <c r="R25" s="4"/>
    </row>
    <row r="26" customFormat="false" ht="12.8" hidden="false" customHeight="false" outlineLevel="0" collapsed="false">
      <c r="A26" s="18" t="n">
        <f aca="false">E18</f>
        <v>0</v>
      </c>
      <c r="B26" s="18" t="e">
        <f aca="false">G18/SUM(G$8:G$37)</f>
        <v>#DIV/0!</v>
      </c>
      <c r="C26" s="18" t="e">
        <f aca="false">IF(B26&gt;0,B26*LN(B26),0)</f>
        <v>#DIV/0!</v>
      </c>
      <c r="D26" s="4"/>
      <c r="E26" s="14"/>
      <c r="F26" s="14"/>
      <c r="G26" s="14"/>
      <c r="H26" s="15" t="n">
        <f aca="false">IF($G$4=0,0,F26/$G$4*100)</f>
        <v>0</v>
      </c>
      <c r="I26" s="15" t="n">
        <f aca="false">IF($G$5=0,0,G26/$G$5*100)</f>
        <v>0</v>
      </c>
      <c r="J26" s="15" t="n">
        <f aca="false">I26</f>
        <v>0</v>
      </c>
      <c r="K26" s="16"/>
      <c r="L26" s="14"/>
      <c r="M26" s="14"/>
      <c r="N26" s="14"/>
      <c r="O26" s="15" t="n">
        <f aca="false">IF($G$4=0,0,M26/$G$4*100)</f>
        <v>0</v>
      </c>
      <c r="P26" s="15" t="n">
        <f aca="false">IF($G$5=0,0,N26/$G$5*100)</f>
        <v>0</v>
      </c>
      <c r="Q26" s="15" t="n">
        <f aca="false">P26</f>
        <v>0</v>
      </c>
      <c r="R26" s="4"/>
    </row>
    <row r="27" customFormat="false" ht="12.8" hidden="false" customHeight="false" outlineLevel="0" collapsed="false">
      <c r="A27" s="18" t="n">
        <f aca="false">E18</f>
        <v>0</v>
      </c>
      <c r="B27" s="18" t="e">
        <f aca="false">G18/SUM(G$8:G$37)</f>
        <v>#DIV/0!</v>
      </c>
      <c r="C27" s="18" t="e">
        <f aca="false">IF(B27&gt;0,B27*LN(B27),0)</f>
        <v>#DIV/0!</v>
      </c>
      <c r="D27" s="4"/>
      <c r="E27" s="14"/>
      <c r="F27" s="14"/>
      <c r="G27" s="14"/>
      <c r="H27" s="15" t="n">
        <f aca="false">IF($G$4=0,0,F27/$G$4*100)</f>
        <v>0</v>
      </c>
      <c r="I27" s="15" t="n">
        <f aca="false">IF($G$5=0,0,G27/$G$5*100)</f>
        <v>0</v>
      </c>
      <c r="J27" s="15" t="n">
        <f aca="false">I27</f>
        <v>0</v>
      </c>
      <c r="K27" s="16"/>
      <c r="L27" s="14"/>
      <c r="M27" s="14"/>
      <c r="N27" s="14"/>
      <c r="O27" s="15" t="n">
        <f aca="false">IF($G$4=0,0,M27/$G$4*100)</f>
        <v>0</v>
      </c>
      <c r="P27" s="15" t="n">
        <f aca="false">IF($G$5=0,0,N27/$G$5*100)</f>
        <v>0</v>
      </c>
      <c r="Q27" s="15" t="n">
        <f aca="false">P27</f>
        <v>0</v>
      </c>
      <c r="R27" s="4"/>
    </row>
    <row r="28" customFormat="false" ht="12.8" hidden="false" customHeight="false" outlineLevel="0" collapsed="false">
      <c r="A28" s="18" t="n">
        <f aca="false">E19</f>
        <v>0</v>
      </c>
      <c r="B28" s="18" t="e">
        <f aca="false">G19/SUM(G$8:G$37)</f>
        <v>#DIV/0!</v>
      </c>
      <c r="C28" s="18" t="e">
        <f aca="false">IF(B28&gt;0,B28*LN(B28),0)</f>
        <v>#DIV/0!</v>
      </c>
      <c r="D28" s="4"/>
      <c r="E28" s="14"/>
      <c r="F28" s="14"/>
      <c r="G28" s="14"/>
      <c r="H28" s="15" t="n">
        <f aca="false">IF($G$4=0,0,F28/$G$4*100)</f>
        <v>0</v>
      </c>
      <c r="I28" s="15" t="n">
        <f aca="false">IF($G$5=0,0,G28/$G$5*100)</f>
        <v>0</v>
      </c>
      <c r="J28" s="15" t="n">
        <f aca="false">I28</f>
        <v>0</v>
      </c>
      <c r="K28" s="16"/>
      <c r="L28" s="14"/>
      <c r="M28" s="14"/>
      <c r="N28" s="14"/>
      <c r="O28" s="15" t="n">
        <f aca="false">IF($G$4=0,0,M28/$G$4*100)</f>
        <v>0</v>
      </c>
      <c r="P28" s="15" t="n">
        <f aca="false">IF($G$5=0,0,N28/$G$5*100)</f>
        <v>0</v>
      </c>
      <c r="Q28" s="15" t="n">
        <f aca="false">P28</f>
        <v>0</v>
      </c>
      <c r="R28" s="4"/>
    </row>
    <row r="29" customFormat="false" ht="12.8" hidden="false" customHeight="false" outlineLevel="0" collapsed="false">
      <c r="A29" s="18" t="n">
        <f aca="false">E20</f>
        <v>0</v>
      </c>
      <c r="B29" s="18" t="e">
        <f aca="false">G20/SUM(G$8:G$37)</f>
        <v>#DIV/0!</v>
      </c>
      <c r="C29" s="18" t="e">
        <f aca="false">IF(B29&gt;0,B29*LN(B29),0)</f>
        <v>#DIV/0!</v>
      </c>
      <c r="D29" s="4"/>
      <c r="E29" s="14"/>
      <c r="F29" s="14"/>
      <c r="G29" s="14"/>
      <c r="H29" s="15" t="n">
        <f aca="false">IF($G$4=0,0,F29/$G$4*100)</f>
        <v>0</v>
      </c>
      <c r="I29" s="15" t="n">
        <f aca="false">IF($G$5=0,0,G29/$G$5*100)</f>
        <v>0</v>
      </c>
      <c r="J29" s="15" t="n">
        <f aca="false">I29</f>
        <v>0</v>
      </c>
      <c r="K29" s="16"/>
      <c r="L29" s="14"/>
      <c r="M29" s="14"/>
      <c r="N29" s="14"/>
      <c r="O29" s="15" t="n">
        <f aca="false">IF($G$4=0,0,M29/$G$4*100)</f>
        <v>0</v>
      </c>
      <c r="P29" s="15" t="n">
        <f aca="false">IF($G$5=0,0,N29/$G$5*100)</f>
        <v>0</v>
      </c>
      <c r="Q29" s="15" t="n">
        <f aca="false">P29</f>
        <v>0</v>
      </c>
      <c r="R29" s="4"/>
    </row>
    <row r="30" customFormat="false" ht="12.8" hidden="false" customHeight="false" outlineLevel="0" collapsed="false">
      <c r="A30" s="18" t="n">
        <f aca="false">E21</f>
        <v>0</v>
      </c>
      <c r="B30" s="18" t="e">
        <f aca="false">G21/SUM(G$8:G$37)</f>
        <v>#DIV/0!</v>
      </c>
      <c r="C30" s="18" t="e">
        <f aca="false">IF(B30&gt;0,B30*LN(B30),0)</f>
        <v>#DIV/0!</v>
      </c>
      <c r="D30" s="4"/>
      <c r="E30" s="14"/>
      <c r="F30" s="14"/>
      <c r="G30" s="14"/>
      <c r="H30" s="15" t="n">
        <f aca="false">IF($G$4=0,0,F30/$G$4*100)</f>
        <v>0</v>
      </c>
      <c r="I30" s="15" t="n">
        <f aca="false">IF($G$5=0,0,G30/$G$5*100)</f>
        <v>0</v>
      </c>
      <c r="J30" s="15" t="n">
        <f aca="false">I30</f>
        <v>0</v>
      </c>
      <c r="K30" s="16"/>
      <c r="L30" s="14"/>
      <c r="M30" s="14"/>
      <c r="N30" s="14"/>
      <c r="O30" s="15" t="n">
        <f aca="false">IF($G$4=0,0,M30/$G$4*100)</f>
        <v>0</v>
      </c>
      <c r="P30" s="15" t="n">
        <f aca="false">IF($G$5=0,0,N30/$G$5*100)</f>
        <v>0</v>
      </c>
      <c r="Q30" s="15" t="n">
        <f aca="false">P30</f>
        <v>0</v>
      </c>
      <c r="R30" s="4"/>
    </row>
    <row r="31" customFormat="false" ht="12.8" hidden="false" customHeight="false" outlineLevel="0" collapsed="false">
      <c r="A31" s="18" t="n">
        <f aca="false">E22</f>
        <v>0</v>
      </c>
      <c r="B31" s="18" t="e">
        <f aca="false">G22/SUM(G$8:G$37)</f>
        <v>#DIV/0!</v>
      </c>
      <c r="C31" s="18" t="e">
        <f aca="false">IF(B31&gt;0,B31*LN(B31),0)</f>
        <v>#DIV/0!</v>
      </c>
      <c r="D31" s="4"/>
      <c r="E31" s="14"/>
      <c r="F31" s="14"/>
      <c r="G31" s="14"/>
      <c r="H31" s="15" t="n">
        <f aca="false">IF($G$4=0,0,F31/$G$4*100)</f>
        <v>0</v>
      </c>
      <c r="I31" s="15" t="n">
        <f aca="false">IF($G$5=0,0,G31/$G$5*100)</f>
        <v>0</v>
      </c>
      <c r="J31" s="15" t="n">
        <f aca="false">I31</f>
        <v>0</v>
      </c>
      <c r="K31" s="16"/>
      <c r="L31" s="14"/>
      <c r="M31" s="14"/>
      <c r="N31" s="14"/>
      <c r="O31" s="15" t="n">
        <f aca="false">IF($G$4=0,0,M31/$G$4*100)</f>
        <v>0</v>
      </c>
      <c r="P31" s="15" t="n">
        <f aca="false">IF($G$5=0,0,N31/$G$5*100)</f>
        <v>0</v>
      </c>
      <c r="Q31" s="15" t="n">
        <f aca="false">P31</f>
        <v>0</v>
      </c>
      <c r="R31" s="4"/>
    </row>
    <row r="32" customFormat="false" ht="12.8" hidden="false" customHeight="false" outlineLevel="0" collapsed="false">
      <c r="A32" s="18" t="n">
        <f aca="false">E23</f>
        <v>0</v>
      </c>
      <c r="B32" s="18" t="e">
        <f aca="false">G23/SUM(G$8:G$37)</f>
        <v>#DIV/0!</v>
      </c>
      <c r="C32" s="18" t="e">
        <f aca="false">IF(B32&gt;0,B32*LN(B32),0)</f>
        <v>#DIV/0!</v>
      </c>
      <c r="D32" s="4"/>
      <c r="E32" s="14"/>
      <c r="F32" s="14"/>
      <c r="G32" s="14"/>
      <c r="H32" s="15" t="n">
        <f aca="false">IF($G$4=0,0,F32/$G$4*100)</f>
        <v>0</v>
      </c>
      <c r="I32" s="15" t="n">
        <f aca="false">IF($G$5=0,0,G32/$G$5*100)</f>
        <v>0</v>
      </c>
      <c r="J32" s="15" t="n">
        <f aca="false">I32</f>
        <v>0</v>
      </c>
      <c r="K32" s="16"/>
      <c r="L32" s="14"/>
      <c r="M32" s="14"/>
      <c r="N32" s="14"/>
      <c r="O32" s="15" t="n">
        <f aca="false">IF($G$4=0,0,M32/$G$4*100)</f>
        <v>0</v>
      </c>
      <c r="P32" s="15" t="n">
        <f aca="false">IF($G$5=0,0,N32/$G$5*100)</f>
        <v>0</v>
      </c>
      <c r="Q32" s="15" t="n">
        <f aca="false">P32</f>
        <v>0</v>
      </c>
      <c r="R32" s="4"/>
    </row>
    <row r="33" customFormat="false" ht="12.8" hidden="false" customHeight="false" outlineLevel="0" collapsed="false">
      <c r="A33" s="18" t="n">
        <f aca="false">E24</f>
        <v>0</v>
      </c>
      <c r="B33" s="18" t="e">
        <f aca="false">G24/SUM(G$8:G$37)</f>
        <v>#DIV/0!</v>
      </c>
      <c r="C33" s="18" t="e">
        <f aca="false">IF(B33&gt;0,B33*LN(B33),0)</f>
        <v>#DIV/0!</v>
      </c>
      <c r="D33" s="4"/>
      <c r="E33" s="14"/>
      <c r="F33" s="14"/>
      <c r="G33" s="14"/>
      <c r="H33" s="15" t="n">
        <f aca="false">IF($G$4=0,0,F33/$G$4*100)</f>
        <v>0</v>
      </c>
      <c r="I33" s="15" t="n">
        <f aca="false">IF($G$5=0,0,G33/$G$5*100)</f>
        <v>0</v>
      </c>
      <c r="J33" s="15" t="n">
        <f aca="false">I33</f>
        <v>0</v>
      </c>
      <c r="K33" s="16"/>
      <c r="L33" s="14"/>
      <c r="M33" s="14"/>
      <c r="N33" s="14"/>
      <c r="O33" s="15" t="n">
        <f aca="false">IF($G$4=0,0,M33/$G$4*100)</f>
        <v>0</v>
      </c>
      <c r="P33" s="15" t="n">
        <f aca="false">IF($G$5=0,0,N33/$G$5*100)</f>
        <v>0</v>
      </c>
      <c r="Q33" s="15" t="n">
        <f aca="false">P33</f>
        <v>0</v>
      </c>
      <c r="R33" s="4"/>
    </row>
    <row r="34" customFormat="false" ht="12.8" hidden="false" customHeight="false" outlineLevel="0" collapsed="false">
      <c r="A34" s="18" t="n">
        <f aca="false">E25</f>
        <v>0</v>
      </c>
      <c r="B34" s="18" t="e">
        <f aca="false">G25/SUM(G$8:G$37)</f>
        <v>#DIV/0!</v>
      </c>
      <c r="C34" s="18" t="e">
        <f aca="false">IF(B34&gt;0,B34*LN(B34),0)</f>
        <v>#DIV/0!</v>
      </c>
      <c r="D34" s="4"/>
      <c r="E34" s="14"/>
      <c r="F34" s="14"/>
      <c r="G34" s="14"/>
      <c r="H34" s="15" t="n">
        <f aca="false">IF($G$4=0,0,F34/$G$4*100)</f>
        <v>0</v>
      </c>
      <c r="I34" s="15" t="n">
        <f aca="false">IF($G$5=0,0,G34/$G$5*100)</f>
        <v>0</v>
      </c>
      <c r="J34" s="15" t="n">
        <f aca="false">I34</f>
        <v>0</v>
      </c>
      <c r="K34" s="16"/>
      <c r="L34" s="14"/>
      <c r="M34" s="14"/>
      <c r="N34" s="14"/>
      <c r="O34" s="15" t="n">
        <f aca="false">IF($G$4=0,0,M34/$G$4*100)</f>
        <v>0</v>
      </c>
      <c r="P34" s="15" t="n">
        <f aca="false">IF($G$5=0,0,N34/$G$5*100)</f>
        <v>0</v>
      </c>
      <c r="Q34" s="15" t="n">
        <f aca="false">P34</f>
        <v>0</v>
      </c>
      <c r="R34" s="4"/>
    </row>
    <row r="35" customFormat="false" ht="12.8" hidden="false" customHeight="false" outlineLevel="0" collapsed="false">
      <c r="A35" s="18" t="n">
        <f aca="false">E27</f>
        <v>0</v>
      </c>
      <c r="B35" s="18" t="e">
        <f aca="false">G27/SUM(G$8:G$37)</f>
        <v>#DIV/0!</v>
      </c>
      <c r="C35" s="18" t="e">
        <f aca="false">IF(B35&gt;0,B35*LN(B35),0)</f>
        <v>#DIV/0!</v>
      </c>
      <c r="D35" s="4"/>
      <c r="E35" s="14"/>
      <c r="F35" s="14"/>
      <c r="G35" s="14"/>
      <c r="H35" s="15" t="n">
        <f aca="false">IF($G$4=0,0,F35/$G$4*100)</f>
        <v>0</v>
      </c>
      <c r="I35" s="15" t="n">
        <f aca="false">IF($G$5=0,0,G35/$G$5*100)</f>
        <v>0</v>
      </c>
      <c r="J35" s="15" t="n">
        <f aca="false">I35</f>
        <v>0</v>
      </c>
      <c r="K35" s="16"/>
      <c r="L35" s="14"/>
      <c r="M35" s="14"/>
      <c r="N35" s="14"/>
      <c r="O35" s="15" t="n">
        <f aca="false">IF($G$4=0,0,M35/$G$4*100)</f>
        <v>0</v>
      </c>
      <c r="P35" s="15" t="n">
        <f aca="false">IF($G$5=0,0,N35/$G$5*100)</f>
        <v>0</v>
      </c>
      <c r="Q35" s="15" t="n">
        <f aca="false">P35</f>
        <v>0</v>
      </c>
      <c r="R35" s="4"/>
    </row>
    <row r="36" customFormat="false" ht="12.8" hidden="false" customHeight="false" outlineLevel="0" collapsed="false">
      <c r="A36" s="18" t="n">
        <f aca="false">E28</f>
        <v>0</v>
      </c>
      <c r="B36" s="18" t="e">
        <f aca="false">G28/SUM(G$8:G$37)</f>
        <v>#DIV/0!</v>
      </c>
      <c r="C36" s="18" t="e">
        <f aca="false">IF(B36&gt;0,B36*LN(B36),0)</f>
        <v>#DIV/0!</v>
      </c>
      <c r="D36" s="4"/>
      <c r="E36" s="14"/>
      <c r="F36" s="14"/>
      <c r="G36" s="14"/>
      <c r="H36" s="15" t="n">
        <f aca="false">IF($G$4=0,0,F36/$G$4*100)</f>
        <v>0</v>
      </c>
      <c r="I36" s="15" t="n">
        <f aca="false">IF($G$5=0,0,G36/$G$5*100)</f>
        <v>0</v>
      </c>
      <c r="J36" s="15" t="n">
        <f aca="false">I36</f>
        <v>0</v>
      </c>
      <c r="K36" s="16"/>
      <c r="L36" s="14"/>
      <c r="M36" s="14"/>
      <c r="N36" s="14"/>
      <c r="O36" s="15" t="n">
        <f aca="false">IF($G$4=0,0,M36/$G$4*100)</f>
        <v>0</v>
      </c>
      <c r="P36" s="15" t="n">
        <f aca="false">IF($G$5=0,0,N36/$G$5*100)</f>
        <v>0</v>
      </c>
      <c r="Q36" s="15" t="n">
        <f aca="false">P36</f>
        <v>0</v>
      </c>
      <c r="R36" s="4"/>
    </row>
    <row r="37" customFormat="false" ht="12.8" hidden="false" customHeight="false" outlineLevel="0" collapsed="false">
      <c r="A37" s="18" t="n">
        <f aca="false">E29</f>
        <v>0</v>
      </c>
      <c r="B37" s="18" t="e">
        <f aca="false">G29/SUM(G$8:G$37)</f>
        <v>#DIV/0!</v>
      </c>
      <c r="C37" s="18" t="e">
        <f aca="false">IF(B37&gt;0,B37*LN(B37),0)</f>
        <v>#DIV/0!</v>
      </c>
      <c r="D37" s="4"/>
      <c r="E37" s="14"/>
      <c r="F37" s="14"/>
      <c r="G37" s="14"/>
      <c r="H37" s="15" t="n">
        <f aca="false">IF($G$4=0,0,F37/$G$4*100)</f>
        <v>0</v>
      </c>
      <c r="I37" s="15" t="n">
        <f aca="false">IF($G$5=0,0,G37/$G$5*100)</f>
        <v>0</v>
      </c>
      <c r="J37" s="15" t="n">
        <f aca="false">I37</f>
        <v>0</v>
      </c>
      <c r="K37" s="16"/>
      <c r="L37" s="14"/>
      <c r="M37" s="14"/>
      <c r="N37" s="14"/>
      <c r="O37" s="15" t="n">
        <f aca="false">IF($G$4=0,0,M37/$G$4*100)</f>
        <v>0</v>
      </c>
      <c r="P37" s="15" t="n">
        <f aca="false">IF($G$5=0,0,N37/$G$5*100)</f>
        <v>0</v>
      </c>
      <c r="Q37" s="15" t="n">
        <f aca="false">P37</f>
        <v>0</v>
      </c>
      <c r="R37" s="4"/>
    </row>
    <row r="38" customFormat="false" ht="12.8" hidden="false" customHeight="false" outlineLevel="0" collapsed="false">
      <c r="A38" s="18" t="n">
        <f aca="false">E30</f>
        <v>0</v>
      </c>
      <c r="B38" s="18" t="e">
        <f aca="false">G30/SUM(G$8:G$37)</f>
        <v>#DIV/0!</v>
      </c>
      <c r="C38" s="18" t="e">
        <f aca="false">IF(B38&gt;0,B38*LN(B38),0)</f>
        <v>#DIV/0!</v>
      </c>
      <c r="D38" s="4"/>
      <c r="E38" s="19"/>
      <c r="F38" s="19"/>
      <c r="G38" s="20" t="s">
        <v>20</v>
      </c>
      <c r="H38" s="21" t="n">
        <f aca="false">SUM(H8:H37)</f>
        <v>0</v>
      </c>
      <c r="I38" s="21" t="n">
        <f aca="false">SUM(I8:I37)</f>
        <v>0</v>
      </c>
      <c r="J38" s="21" t="n">
        <f aca="false">SUM(J8:J37)</f>
        <v>0</v>
      </c>
      <c r="K38" s="19"/>
      <c r="L38" s="19"/>
      <c r="M38" s="19"/>
      <c r="N38" s="22" t="s">
        <v>20</v>
      </c>
      <c r="O38" s="21" t="n">
        <f aca="false">SUM(O8:O37)</f>
        <v>0</v>
      </c>
      <c r="P38" s="21" t="n">
        <f aca="false">SUM(P8:P37)</f>
        <v>0</v>
      </c>
      <c r="Q38" s="21" t="n">
        <f aca="false">SUM(Q8:Q37)</f>
        <v>0</v>
      </c>
      <c r="R38" s="4"/>
    </row>
    <row r="39" customFormat="false" ht="12.8" hidden="false" customHeight="false" outlineLevel="0" collapsed="false">
      <c r="A39" s="18" t="n">
        <f aca="false">E31</f>
        <v>0</v>
      </c>
      <c r="B39" s="18" t="e">
        <f aca="false">G31/SUM(G$8:G$37)</f>
        <v>#DIV/0!</v>
      </c>
      <c r="C39" s="18" t="e">
        <f aca="false">IF(B39&gt;0,B39*LN(B39),0)</f>
        <v>#DIV/0!</v>
      </c>
      <c r="D39" s="4"/>
      <c r="E39" s="19"/>
      <c r="F39" s="19"/>
      <c r="G39" s="20" t="s">
        <v>21</v>
      </c>
      <c r="H39" s="15" t="n">
        <f aca="false">SUM(H38:J38)</f>
        <v>0</v>
      </c>
      <c r="I39" s="19"/>
      <c r="J39" s="19"/>
      <c r="K39" s="19"/>
      <c r="L39" s="19"/>
      <c r="M39" s="19"/>
      <c r="N39" s="20" t="s">
        <v>22</v>
      </c>
      <c r="O39" s="21" t="n">
        <f aca="false">SUM(O38:Q38)</f>
        <v>0</v>
      </c>
      <c r="P39" s="23"/>
      <c r="Q39" s="23"/>
      <c r="R39" s="4"/>
    </row>
    <row r="40" customFormat="false" ht="12.8" hidden="false" customHeight="false" outlineLevel="0" collapsed="false">
      <c r="A40" s="18" t="n">
        <f aca="false">E32</f>
        <v>0</v>
      </c>
      <c r="B40" s="18" t="e">
        <f aca="false">G32/SUM(G$8:G$37)</f>
        <v>#DIV/0!</v>
      </c>
      <c r="C40" s="18" t="e">
        <f aca="false">IF(B40&gt;0,B40*LN(B40),0)</f>
        <v>#DIV/0!</v>
      </c>
      <c r="D40" s="4"/>
      <c r="E40" s="19"/>
      <c r="F40" s="19"/>
      <c r="G40" s="24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4"/>
    </row>
    <row r="41" customFormat="false" ht="12.8" hidden="false" customHeight="false" outlineLevel="0" collapsed="false">
      <c r="A41" s="18" t="n">
        <f aca="false">E33</f>
        <v>0</v>
      </c>
      <c r="B41" s="18" t="e">
        <f aca="false">G33/SUM(G$8:G$37)</f>
        <v>#DIV/0!</v>
      </c>
      <c r="C41" s="18" t="e">
        <f aca="false">IF(B41&gt;0,B41*LN(B41),0)</f>
        <v>#DIV/0!</v>
      </c>
      <c r="D41" s="4"/>
      <c r="E41" s="19"/>
      <c r="F41" s="19"/>
      <c r="G41" s="24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4"/>
    </row>
    <row r="42" customFormat="false" ht="19.7" hidden="false" customHeight="false" outlineLevel="0" collapsed="false">
      <c r="A42" s="18" t="n">
        <f aca="false">E34</f>
        <v>0</v>
      </c>
      <c r="B42" s="18" t="e">
        <f aca="false">G34/SUM(G$8:G$37)</f>
        <v>#DIV/0!</v>
      </c>
      <c r="C42" s="18" t="e">
        <f aca="false">IF(B42&gt;0,B42*LN(B42),0)</f>
        <v>#DIV/0!</v>
      </c>
      <c r="D42" s="4"/>
      <c r="E42" s="19"/>
      <c r="F42" s="19"/>
      <c r="G42" s="8" t="s">
        <v>23</v>
      </c>
      <c r="H42" s="25" t="n">
        <f aca="false">(H39-O39)/300</f>
        <v>0</v>
      </c>
      <c r="I42" s="19"/>
      <c r="J42" s="19"/>
      <c r="K42" s="19"/>
      <c r="L42" s="19"/>
      <c r="M42" s="19"/>
      <c r="N42" s="19"/>
      <c r="O42" s="19"/>
      <c r="P42" s="19"/>
      <c r="Q42" s="19"/>
      <c r="R42" s="4"/>
    </row>
    <row r="43" customFormat="false" ht="19.7" hidden="false" customHeight="false" outlineLevel="0" collapsed="false">
      <c r="A43" s="18" t="n">
        <f aca="false">E35</f>
        <v>0</v>
      </c>
      <c r="B43" s="18" t="e">
        <f aca="false">G35/SUM(G$8:G$37)</f>
        <v>#DIV/0!</v>
      </c>
      <c r="C43" s="18" t="e">
        <f aca="false">IF(B43&gt;0,B43*LN(B43),0)</f>
        <v>#DIV/0!</v>
      </c>
      <c r="D43" s="4"/>
      <c r="E43" s="4"/>
      <c r="F43" s="4"/>
      <c r="G43" s="12"/>
      <c r="H43" s="26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customFormat="false" ht="12.8" hidden="false" customHeight="false" outlineLevel="0" collapsed="false">
      <c r="A44" s="18" t="n">
        <f aca="false">E36</f>
        <v>0</v>
      </c>
      <c r="B44" s="18" t="e">
        <f aca="false">G36/SUM(G$8:G$37)</f>
        <v>#DIV/0!</v>
      </c>
      <c r="C44" s="18" t="e">
        <f aca="false">IF(B44&gt;0,B44*LN(B44),0)</f>
        <v>#DIV/0!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customFormat="false" ht="12.8" hidden="false" customHeight="false" outlineLevel="0" collapsed="false">
      <c r="A45" s="18" t="n">
        <f aca="false">E37</f>
        <v>0</v>
      </c>
      <c r="B45" s="18" t="e">
        <f aca="false">G37/SUM(G$8:G$37)</f>
        <v>#DIV/0!</v>
      </c>
      <c r="C45" s="18" t="e">
        <f aca="false">IF(B45&gt;0,B45*LN(B45),0)</f>
        <v>#DIV/0!</v>
      </c>
      <c r="D45" s="4"/>
    </row>
    <row r="46" customFormat="false" ht="19.7" hidden="false" customHeight="false" outlineLevel="0" collapsed="false">
      <c r="A46" s="7"/>
      <c r="B46" s="8" t="s">
        <v>24</v>
      </c>
      <c r="C46" s="9" t="e">
        <f aca="false">-SUM(C16:C45)</f>
        <v>#DIV/0!</v>
      </c>
      <c r="D46" s="4"/>
    </row>
    <row r="47" customFormat="false" ht="19.7" hidden="false" customHeight="false" outlineLevel="0" collapsed="false">
      <c r="A47" s="4"/>
      <c r="B47" s="12"/>
      <c r="C47" s="4"/>
      <c r="D47" s="4"/>
    </row>
    <row r="48" customFormat="false" ht="12.8" hidden="false" customHeight="false" outlineLevel="0" collapsed="false">
      <c r="A48" s="4"/>
      <c r="B48" s="4"/>
      <c r="C48" s="4"/>
      <c r="D48" s="4"/>
    </row>
  </sheetData>
  <sheetProtection sheet="true" objects="true" scenarios="true"/>
  <mergeCells count="4">
    <mergeCell ref="A1:R1"/>
    <mergeCell ref="A2:R2"/>
    <mergeCell ref="E4:F4"/>
    <mergeCell ref="E5:F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2025-07-21T13:04:40Z</dcterms:created>
  <dc:creator/>
  <dc:description/>
  <dc:language>pt-BR</dc:language>
  <cp:lastModifiedBy/>
  <dcterms:modified xsi:type="dcterms:W3CDTF">2025-07-21T14:17:33Z</dcterms:modified>
  <cp:revision>1</cp:revision>
  <dc:subject/>
  <dc:title/>
</cp:coreProperties>
</file>